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tabRatio="689" activeTab="5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<sst xmlns="http://schemas.openxmlformats.org/spreadsheetml/2006/main" count="2834" uniqueCount="1305">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</sst>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.0"/>
    <numFmt numFmtId="166" formatCode="00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[$-402]dd\ mmmm\ yyyy\ &quot;г.&quot;"/>
    <numFmt numFmtId="173" formatCode="0&quot;.&quot;"/>
    <numFmt numFmtId="174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164" fontId="13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4" fontId="4" fillId="34" borderId="12" xfId="38" applyNumberFormat="1" applyFont="1" applyFill="1" applyBorder="1" applyAlignment="1" applyProtection="1" quotePrefix="1">
      <alignment horizontal="right" vertical="center"/>
      <protection/>
    </xf>
    <xf numFmtId="16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4" fontId="4" fillId="34" borderId="14" xfId="38" applyNumberFormat="1" applyFont="1" applyFill="1" applyBorder="1" applyAlignment="1" applyProtection="1" quotePrefix="1">
      <alignment horizontal="right" vertical="center"/>
      <protection/>
    </xf>
    <xf numFmtId="164" fontId="4" fillId="34" borderId="15" xfId="38" applyNumberFormat="1" applyFont="1" applyFill="1" applyBorder="1" applyAlignment="1" applyProtection="1" quotePrefix="1">
      <alignment horizontal="right" vertical="center"/>
      <protection/>
    </xf>
    <xf numFmtId="164" fontId="4" fillId="34" borderId="16" xfId="38" applyNumberFormat="1" applyFont="1" applyFill="1" applyBorder="1" applyAlignment="1" applyProtection="1" quotePrefix="1">
      <alignment horizontal="right" vertical="center"/>
      <protection/>
    </xf>
    <xf numFmtId="164" fontId="4" fillId="34" borderId="17" xfId="38" applyNumberFormat="1" applyFont="1" applyFill="1" applyBorder="1" applyAlignment="1" applyProtection="1" quotePrefix="1">
      <alignment horizontal="right" vertical="center"/>
      <protection/>
    </xf>
    <xf numFmtId="16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1" fillId="33" borderId="19" xfId="33" applyFont="1" applyFill="1" applyBorder="1" applyAlignment="1" applyProtection="1">
      <alignment vertical="center"/>
      <protection/>
    </xf>
    <xf numFmtId="164" fontId="131" fillId="33" borderId="10" xfId="38" applyNumberFormat="1" applyFont="1" applyFill="1" applyBorder="1" applyAlignment="1" applyProtection="1" quotePrefix="1">
      <alignment horizontal="right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2" fillId="35" borderId="21" xfId="33" applyFont="1" applyFill="1" applyBorder="1" applyAlignment="1" applyProtection="1">
      <alignment vertical="center"/>
      <protection/>
    </xf>
    <xf numFmtId="0" fontId="132" fillId="35" borderId="22" xfId="33" applyFont="1" applyFill="1" applyBorder="1" applyAlignment="1" applyProtection="1">
      <alignment horizontal="center" vertical="center"/>
      <protection/>
    </xf>
    <xf numFmtId="0" fontId="133" fillId="35" borderId="23" xfId="33" applyFont="1" applyFill="1" applyBorder="1" applyAlignment="1" applyProtection="1">
      <alignment horizontal="center" vertical="center" wrapText="1"/>
      <protection/>
    </xf>
    <xf numFmtId="0" fontId="134" fillId="36" borderId="0" xfId="35" applyFont="1" applyFill="1" applyBorder="1">
      <alignment/>
      <protection/>
    </xf>
    <xf numFmtId="0" fontId="134" fillId="36" borderId="0" xfId="35" applyFont="1" applyFill="1" applyBorder="1" applyAlignment="1">
      <alignment/>
      <protection/>
    </xf>
    <xf numFmtId="0" fontId="13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5" fillId="37" borderId="26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0" fontId="115" fillId="26" borderId="0" xfId="35" applyFill="1">
      <alignment/>
      <protection/>
    </xf>
    <xf numFmtId="0" fontId="115" fillId="26" borderId="0" xfId="35" applyFill="1" applyAlignment="1">
      <alignment/>
      <protection/>
    </xf>
    <xf numFmtId="16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7" xfId="33" applyNumberFormat="1" applyFont="1" applyFill="1" applyBorder="1" applyProtection="1">
      <alignment/>
      <protection locked="0"/>
    </xf>
    <xf numFmtId="49" fontId="2" fillId="39" borderId="27" xfId="34" applyNumberFormat="1" applyFont="1" applyFill="1" applyBorder="1">
      <alignment/>
      <protection/>
    </xf>
    <xf numFmtId="49" fontId="2" fillId="40" borderId="27" xfId="34" applyNumberFormat="1" applyFont="1" applyFill="1" applyBorder="1">
      <alignment/>
      <protection/>
    </xf>
    <xf numFmtId="49" fontId="2" fillId="41" borderId="27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7" xfId="33" applyNumberFormat="1" applyFont="1" applyFill="1" applyBorder="1" applyProtection="1">
      <alignment/>
      <protection locked="0"/>
    </xf>
    <xf numFmtId="0" fontId="134" fillId="0" borderId="0" xfId="35" applyFont="1" applyFill="1" applyBorder="1" applyAlignment="1">
      <alignment/>
      <protection/>
    </xf>
    <xf numFmtId="49" fontId="135" fillId="37" borderId="28" xfId="33" applyNumberFormat="1" applyFont="1" applyFill="1" applyBorder="1" applyAlignment="1" quotePrefix="1">
      <alignment horizontal="center"/>
      <protection/>
    </xf>
    <xf numFmtId="0" fontId="3" fillId="37" borderId="29" xfId="33" applyFont="1" applyFill="1" applyBorder="1">
      <alignment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0" fontId="3" fillId="37" borderId="30" xfId="33" applyFont="1" applyFill="1" applyBorder="1">
      <alignment/>
      <protection/>
    </xf>
    <xf numFmtId="0" fontId="3" fillId="37" borderId="30" xfId="33" applyFont="1" applyFill="1" applyBorder="1" applyAlignment="1" quotePrefix="1">
      <alignment horizontal="left"/>
      <protection/>
    </xf>
    <xf numFmtId="49" fontId="135" fillId="37" borderId="30" xfId="33" applyNumberFormat="1" applyFont="1" applyFill="1" applyBorder="1" applyAlignment="1" quotePrefix="1">
      <alignment horizontal="center" vertical="center"/>
      <protection/>
    </xf>
    <xf numFmtId="0" fontId="8" fillId="37" borderId="30" xfId="33" applyFont="1" applyFill="1" applyBorder="1" applyAlignment="1">
      <alignment wrapText="1"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8" fillId="37" borderId="30" xfId="33" applyFont="1" applyFill="1" applyBorder="1">
      <alignment/>
      <protection/>
    </xf>
    <xf numFmtId="49" fontId="13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49" fontId="133" fillId="37" borderId="32" xfId="33" applyNumberFormat="1" applyFont="1" applyFill="1" applyBorder="1" applyAlignment="1" quotePrefix="1">
      <alignment horizontal="center"/>
      <protection/>
    </xf>
    <xf numFmtId="0" fontId="136" fillId="37" borderId="32" xfId="33" applyFont="1" applyFill="1" applyBorder="1">
      <alignment/>
      <protection/>
    </xf>
    <xf numFmtId="49" fontId="135" fillId="37" borderId="33" xfId="33" applyNumberFormat="1" applyFont="1" applyFill="1" applyBorder="1" applyAlignment="1" quotePrefix="1">
      <alignment horizontal="center"/>
      <protection/>
    </xf>
    <xf numFmtId="0" fontId="3" fillId="37" borderId="33" xfId="33" applyFont="1" applyFill="1" applyBorder="1">
      <alignment/>
      <protection/>
    </xf>
    <xf numFmtId="168" fontId="5" fillId="37" borderId="0" xfId="39" applyNumberFormat="1" applyFont="1" applyFill="1" applyBorder="1" applyAlignment="1" quotePrefix="1">
      <alignment horizontal="left"/>
      <protection/>
    </xf>
    <xf numFmtId="0" fontId="137" fillId="37" borderId="34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68" fontId="138" fillId="37" borderId="20" xfId="33" applyNumberFormat="1" applyFont="1" applyFill="1" applyBorder="1" applyAlignment="1">
      <alignment horizontal="center"/>
      <protection/>
    </xf>
    <xf numFmtId="169" fontId="139" fillId="37" borderId="35" xfId="33" applyNumberFormat="1" applyFont="1" applyFill="1" applyBorder="1" applyAlignment="1">
      <alignment horizontal="left"/>
      <protection/>
    </xf>
    <xf numFmtId="169" fontId="140" fillId="37" borderId="35" xfId="33" applyNumberFormat="1" applyFont="1" applyFill="1" applyBorder="1" applyAlignment="1">
      <alignment horizontal="left"/>
      <protection/>
    </xf>
    <xf numFmtId="49" fontId="141" fillId="37" borderId="30" xfId="33" applyNumberFormat="1" applyFont="1" applyFill="1" applyBorder="1" applyAlignment="1" quotePrefix="1">
      <alignment horizontal="center"/>
      <protection/>
    </xf>
    <xf numFmtId="0" fontId="136" fillId="37" borderId="36" xfId="33" applyFont="1" applyFill="1" applyBorder="1">
      <alignment/>
      <protection/>
    </xf>
    <xf numFmtId="0" fontId="136" fillId="37" borderId="31" xfId="33" applyFont="1" applyFill="1" applyBorder="1">
      <alignment/>
      <protection/>
    </xf>
    <xf numFmtId="0" fontId="136" fillId="37" borderId="30" xfId="33" applyFont="1" applyFill="1" applyBorder="1">
      <alignment/>
      <protection/>
    </xf>
    <xf numFmtId="0" fontId="142" fillId="37" borderId="30" xfId="33" applyFont="1" applyFill="1" applyBorder="1">
      <alignment/>
      <protection/>
    </xf>
    <xf numFmtId="0" fontId="136" fillId="37" borderId="30" xfId="33" applyFont="1" applyFill="1" applyBorder="1" applyAlignment="1">
      <alignment horizontal="left"/>
      <protection/>
    </xf>
    <xf numFmtId="0" fontId="134" fillId="0" borderId="0" xfId="35" applyFont="1" applyFill="1" applyBorder="1" quotePrefix="1">
      <alignment/>
      <protection/>
    </xf>
    <xf numFmtId="169" fontId="134" fillId="0" borderId="0" xfId="35" applyNumberFormat="1" applyFont="1" applyFill="1" applyBorder="1">
      <alignment/>
      <protection/>
    </xf>
    <xf numFmtId="0" fontId="136" fillId="37" borderId="30" xfId="33" applyFont="1" applyFill="1" applyBorder="1" applyAlignment="1">
      <alignment horizontal="left" wrapText="1"/>
      <protection/>
    </xf>
    <xf numFmtId="0" fontId="3" fillId="0" borderId="27" xfId="37" applyFont="1" applyFill="1" applyBorder="1" applyAlignment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144" fillId="37" borderId="32" xfId="33" applyFont="1" applyFill="1" applyBorder="1">
      <alignment/>
      <protection/>
    </xf>
    <xf numFmtId="169" fontId="145" fillId="37" borderId="10" xfId="33" applyNumberFormat="1" applyFont="1" applyFill="1" applyBorder="1" applyAlignment="1">
      <alignment horizontal="left"/>
      <protection/>
    </xf>
    <xf numFmtId="49" fontId="14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38" fillId="37" borderId="20" xfId="33" applyNumberFormat="1" applyFont="1" applyFill="1" applyBorder="1" applyAlignment="1">
      <alignment horizontal="center"/>
      <protection/>
    </xf>
    <xf numFmtId="169" fontId="139" fillId="37" borderId="10" xfId="33" applyNumberFormat="1" applyFont="1" applyFill="1" applyBorder="1" applyAlignment="1">
      <alignment horizontal="left"/>
      <protection/>
    </xf>
    <xf numFmtId="49" fontId="13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1" fillId="37" borderId="33" xfId="33" applyNumberFormat="1" applyFont="1" applyFill="1" applyBorder="1" applyAlignment="1" quotePrefix="1">
      <alignment horizontal="center"/>
      <protection/>
    </xf>
    <xf numFmtId="0" fontId="8" fillId="37" borderId="33" xfId="33" applyFont="1" applyFill="1" applyBorder="1">
      <alignment/>
      <protection/>
    </xf>
    <xf numFmtId="49" fontId="13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1" fillId="37" borderId="32" xfId="33" applyNumberFormat="1" applyFont="1" applyFill="1" applyBorder="1" applyAlignment="1" quotePrefix="1">
      <alignment horizontal="center"/>
      <protection/>
    </xf>
    <xf numFmtId="0" fontId="41" fillId="37" borderId="32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49" fontId="133" fillId="37" borderId="30" xfId="33" applyNumberFormat="1" applyFont="1" applyFill="1" applyBorder="1" applyAlignment="1" quotePrefix="1">
      <alignment horizontal="center"/>
      <protection/>
    </xf>
    <xf numFmtId="0" fontId="136" fillId="37" borderId="30" xfId="33" applyFont="1" applyFill="1" applyBorder="1">
      <alignment/>
      <protection/>
    </xf>
    <xf numFmtId="0" fontId="3" fillId="37" borderId="33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30" xfId="33" applyFont="1" applyFill="1" applyBorder="1" applyAlignment="1">
      <alignment horizontal="left"/>
      <protection/>
    </xf>
    <xf numFmtId="0" fontId="146" fillId="37" borderId="30" xfId="33" applyFont="1" applyFill="1" applyBorder="1" applyAlignment="1">
      <alignment horizontal="left"/>
      <protection/>
    </xf>
    <xf numFmtId="0" fontId="42" fillId="37" borderId="30" xfId="33" applyFont="1" applyFill="1" applyBorder="1" applyAlignment="1" quotePrefix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9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3" xfId="33" applyFont="1" applyFill="1" applyBorder="1" applyAlignment="1">
      <alignment horizontal="left"/>
      <protection/>
    </xf>
    <xf numFmtId="0" fontId="141" fillId="0" borderId="0" xfId="33" applyNumberFormat="1" applyFont="1" applyFill="1" applyBorder="1" applyAlignment="1" quotePrefix="1">
      <alignment horizontal="center"/>
      <protection/>
    </xf>
    <xf numFmtId="0" fontId="146" fillId="0" borderId="0" xfId="33" applyFont="1" applyFill="1" applyBorder="1" applyAlignment="1">
      <alignment horizontal="left"/>
      <protection/>
    </xf>
    <xf numFmtId="0" fontId="134" fillId="36" borderId="27" xfId="35" applyFont="1" applyFill="1" applyBorder="1">
      <alignment/>
      <protection/>
    </xf>
    <xf numFmtId="0" fontId="134" fillId="36" borderId="27" xfId="35" applyFont="1" applyFill="1" applyBorder="1" applyAlignment="1">
      <alignment/>
      <protection/>
    </xf>
    <xf numFmtId="0" fontId="134" fillId="40" borderId="27" xfId="35" applyFont="1" applyFill="1" applyBorder="1">
      <alignment/>
      <protection/>
    </xf>
    <xf numFmtId="0" fontId="134" fillId="0" borderId="27" xfId="35" applyFont="1" applyFill="1" applyBorder="1">
      <alignment/>
      <protection/>
    </xf>
    <xf numFmtId="14" fontId="134" fillId="37" borderId="27" xfId="35" applyNumberFormat="1" applyFont="1" applyFill="1" applyBorder="1" applyAlignment="1">
      <alignment horizontal="left"/>
      <protection/>
    </xf>
    <xf numFmtId="170" fontId="50" fillId="26" borderId="27" xfId="33" applyNumberFormat="1" applyFont="1" applyFill="1" applyBorder="1" applyAlignment="1" applyProtection="1" quotePrefix="1">
      <alignment horizontal="center" vertical="center"/>
      <protection/>
    </xf>
    <xf numFmtId="170" fontId="14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49" fillId="33" borderId="41" xfId="33" applyNumberFormat="1" applyFont="1" applyFill="1" applyBorder="1" applyAlignment="1" applyProtection="1">
      <alignment horizontal="center" vertical="center"/>
      <protection/>
    </xf>
    <xf numFmtId="171" fontId="149" fillId="33" borderId="27" xfId="33" applyNumberFormat="1" applyFont="1" applyFill="1" applyBorder="1" applyAlignment="1" applyProtection="1">
      <alignment horizontal="center" vertical="center"/>
      <protection/>
    </xf>
    <xf numFmtId="3" fontId="132" fillId="33" borderId="41" xfId="33" applyNumberFormat="1" applyFont="1" applyFill="1" applyBorder="1" applyAlignment="1" applyProtection="1">
      <alignment horizontal="right" vertical="center"/>
      <protection/>
    </xf>
    <xf numFmtId="3" fontId="3" fillId="34" borderId="42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 locked="0"/>
    </xf>
    <xf numFmtId="171" fontId="149" fillId="33" borderId="40" xfId="33" applyNumberFormat="1" applyFont="1" applyFill="1" applyBorder="1" applyAlignment="1" applyProtection="1">
      <alignment horizontal="center" vertical="center"/>
      <protection/>
    </xf>
    <xf numFmtId="0" fontId="150" fillId="35" borderId="11" xfId="33" applyFont="1" applyFill="1" applyBorder="1" applyAlignment="1" applyProtection="1">
      <alignment horizontal="center" vertical="center"/>
      <protection/>
    </xf>
    <xf numFmtId="0" fontId="150" fillId="35" borderId="44" xfId="33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>
      <alignment horizontal="center" vertical="center" wrapText="1"/>
      <protection/>
    </xf>
    <xf numFmtId="164" fontId="131" fillId="33" borderId="21" xfId="38" applyNumberFormat="1" applyFont="1" applyFill="1" applyBorder="1" applyAlignment="1" applyProtection="1" quotePrefix="1">
      <alignment horizontal="right" vertical="center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3" fillId="34" borderId="31" xfId="38" applyFont="1" applyFill="1" applyBorder="1" applyAlignment="1" applyProtection="1">
      <alignment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vertical="center" wrapText="1"/>
      <protection/>
    </xf>
    <xf numFmtId="0" fontId="5" fillId="34" borderId="49" xfId="38" applyFont="1" applyFill="1" applyBorder="1" applyAlignment="1" applyProtection="1">
      <alignment horizontal="left" vertical="center" wrapText="1"/>
      <protection/>
    </xf>
    <xf numFmtId="0" fontId="5" fillId="34" borderId="50" xfId="38" applyFont="1" applyFill="1" applyBorder="1" applyAlignment="1" applyProtection="1">
      <alignment horizontal="left" vertical="center" wrapText="1"/>
      <protection/>
    </xf>
    <xf numFmtId="0" fontId="3" fillId="34" borderId="51" xfId="38" applyFont="1" applyFill="1" applyBorder="1" applyAlignment="1" applyProtection="1">
      <alignment vertical="center" wrapText="1"/>
      <protection/>
    </xf>
    <xf numFmtId="164" fontId="131" fillId="33" borderId="52" xfId="38" applyNumberFormat="1" applyFont="1" applyFill="1" applyBorder="1" applyAlignment="1" applyProtection="1" quotePrefix="1">
      <alignment horizontal="right"/>
      <protection/>
    </xf>
    <xf numFmtId="3" fontId="132" fillId="33" borderId="53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 locked="0"/>
    </xf>
    <xf numFmtId="171" fontId="149" fillId="33" borderId="53" xfId="33" applyNumberFormat="1" applyFont="1" applyFill="1" applyBorder="1" applyAlignment="1" applyProtection="1">
      <alignment horizontal="center" vertical="center"/>
      <protection/>
    </xf>
    <xf numFmtId="171" fontId="149" fillId="33" borderId="55" xfId="33" applyNumberFormat="1" applyFont="1" applyFill="1" applyBorder="1" applyAlignment="1" applyProtection="1">
      <alignment horizontal="center" vertical="center"/>
      <protection/>
    </xf>
    <xf numFmtId="171" fontId="149" fillId="33" borderId="56" xfId="33" applyNumberFormat="1" applyFont="1" applyFill="1" applyBorder="1" applyAlignment="1" applyProtection="1">
      <alignment horizontal="center" vertical="center"/>
      <protection/>
    </xf>
    <xf numFmtId="171" fontId="149" fillId="33" borderId="57" xfId="33" applyNumberFormat="1" applyFont="1" applyFill="1" applyBorder="1" applyAlignment="1" applyProtection="1">
      <alignment horizontal="center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/>
    </xf>
    <xf numFmtId="3" fontId="132" fillId="33" borderId="59" xfId="33" applyNumberFormat="1" applyFont="1" applyFill="1" applyBorder="1" applyAlignment="1" applyProtection="1">
      <alignment horizontal="right" vertical="center"/>
      <protection/>
    </xf>
    <xf numFmtId="3" fontId="132" fillId="33" borderId="60" xfId="33" applyNumberFormat="1" applyFont="1" applyFill="1" applyBorder="1" applyAlignment="1" applyProtection="1">
      <alignment horizontal="right" vertical="center"/>
      <protection/>
    </xf>
    <xf numFmtId="0" fontId="151" fillId="26" borderId="61" xfId="0" applyFont="1" applyFill="1" applyBorder="1" applyAlignment="1" applyProtection="1">
      <alignment horizontal="center" vertical="center" wrapText="1"/>
      <protection/>
    </xf>
    <xf numFmtId="3" fontId="132" fillId="33" borderId="62" xfId="33" applyNumberFormat="1" applyFont="1" applyFill="1" applyBorder="1" applyAlignment="1" applyProtection="1">
      <alignment horizontal="right" vertical="center"/>
      <protection/>
    </xf>
    <xf numFmtId="171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64" xfId="0" applyFont="1" applyFill="1" applyBorder="1" applyAlignment="1" applyProtection="1">
      <alignment horizontal="center" vertical="center" wrapText="1"/>
      <protection/>
    </xf>
    <xf numFmtId="168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 locked="0"/>
    </xf>
    <xf numFmtId="3" fontId="132" fillId="33" borderId="59" xfId="33" applyNumberFormat="1" applyFont="1" applyFill="1" applyBorder="1" applyAlignment="1" applyProtection="1">
      <alignment horizontal="right" vertical="center"/>
      <protection locked="0"/>
    </xf>
    <xf numFmtId="3" fontId="132" fillId="33" borderId="60" xfId="33" applyNumberFormat="1" applyFont="1" applyFill="1" applyBorder="1" applyAlignment="1" applyProtection="1">
      <alignment horizontal="right" vertical="center"/>
      <protection locked="0"/>
    </xf>
    <xf numFmtId="3" fontId="132" fillId="33" borderId="62" xfId="33" applyNumberFormat="1" applyFont="1" applyFill="1" applyBorder="1" applyAlignment="1" applyProtection="1">
      <alignment horizontal="right" vertical="center"/>
      <protection locked="0"/>
    </xf>
    <xf numFmtId="3" fontId="132" fillId="33" borderId="41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 locked="0"/>
    </xf>
    <xf numFmtId="3" fontId="132" fillId="33" borderId="53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 locked="0"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5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6" xfId="41" applyFont="1" applyFill="1" applyBorder="1">
      <alignment/>
      <protection/>
    </xf>
    <xf numFmtId="173" fontId="6" fillId="44" borderId="65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3" fontId="6" fillId="45" borderId="67" xfId="41" applyNumberFormat="1" applyFont="1" applyFill="1" applyBorder="1" applyAlignment="1">
      <alignment horizontal="right"/>
      <protection/>
    </xf>
    <xf numFmtId="0" fontId="56" fillId="45" borderId="68" xfId="41" applyFont="1" applyFill="1" applyBorder="1">
      <alignment/>
      <protection/>
    </xf>
    <xf numFmtId="0" fontId="3" fillId="45" borderId="68" xfId="41" applyFont="1" applyFill="1" applyBorder="1">
      <alignment/>
      <protection/>
    </xf>
    <xf numFmtId="0" fontId="3" fillId="45" borderId="69" xfId="41" applyFont="1" applyFill="1" applyBorder="1">
      <alignment/>
      <protection/>
    </xf>
    <xf numFmtId="173" fontId="6" fillId="45" borderId="65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6" xfId="41" applyFont="1" applyFill="1" applyBorder="1">
      <alignment/>
      <protection/>
    </xf>
    <xf numFmtId="173" fontId="6" fillId="45" borderId="70" xfId="41" applyNumberFormat="1" applyFont="1" applyFill="1" applyBorder="1" applyAlignment="1">
      <alignment horizontal="right"/>
      <protection/>
    </xf>
    <xf numFmtId="0" fontId="3" fillId="45" borderId="71" xfId="41" applyFont="1" applyFill="1" applyBorder="1">
      <alignment/>
      <protection/>
    </xf>
    <xf numFmtId="0" fontId="3" fillId="45" borderId="72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3" fontId="6" fillId="44" borderId="65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6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6" xfId="36" applyFont="1" applyFill="1" applyBorder="1">
      <alignment/>
      <protection/>
    </xf>
    <xf numFmtId="0" fontId="3" fillId="44" borderId="73" xfId="41" applyFont="1" applyFill="1" applyBorder="1">
      <alignment/>
      <protection/>
    </xf>
    <xf numFmtId="0" fontId="59" fillId="44" borderId="74" xfId="41" applyFont="1" applyFill="1" applyBorder="1">
      <alignment/>
      <protection/>
    </xf>
    <xf numFmtId="0" fontId="3" fillId="44" borderId="74" xfId="41" applyFont="1" applyFill="1" applyBorder="1">
      <alignment/>
      <protection/>
    </xf>
    <xf numFmtId="0" fontId="3" fillId="44" borderId="75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6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7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49" fillId="33" borderId="55" xfId="33" applyNumberFormat="1" applyFont="1" applyFill="1" applyBorder="1" applyAlignment="1" applyProtection="1">
      <alignment horizontal="center" vertical="center"/>
      <protection/>
    </xf>
    <xf numFmtId="3" fontId="149" fillId="33" borderId="56" xfId="33" applyNumberFormat="1" applyFont="1" applyFill="1" applyBorder="1" applyAlignment="1" applyProtection="1">
      <alignment horizontal="center" vertical="center"/>
      <protection/>
    </xf>
    <xf numFmtId="3" fontId="149" fillId="33" borderId="57" xfId="33" applyNumberFormat="1" applyFont="1" applyFill="1" applyBorder="1" applyAlignment="1" applyProtection="1">
      <alignment horizontal="center" vertical="center"/>
      <protection/>
    </xf>
    <xf numFmtId="3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26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33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38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33" applyFont="1" applyFill="1" applyBorder="1" applyAlignment="1" applyProtection="1">
      <alignment horizontal="center" vertical="center"/>
      <protection/>
    </xf>
    <xf numFmtId="0" fontId="150" fillId="35" borderId="88" xfId="33" applyFont="1" applyFill="1" applyBorder="1" applyAlignment="1" applyProtection="1">
      <alignment horizontal="center" vertical="center"/>
      <protection/>
    </xf>
    <xf numFmtId="0" fontId="4" fillId="0" borderId="89" xfId="38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28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38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36" applyFont="1" applyFill="1" applyBorder="1" applyAlignment="1">
      <alignment horizontal="center" wrapText="1"/>
      <protection/>
    </xf>
    <xf numFmtId="0" fontId="54" fillId="47" borderId="98" xfId="36" applyFont="1" applyFill="1" applyBorder="1" applyAlignment="1">
      <alignment horizontal="center" wrapText="1"/>
      <protection/>
    </xf>
    <xf numFmtId="0" fontId="54" fillId="47" borderId="99" xfId="36" applyFont="1" applyFill="1" applyBorder="1" applyAlignment="1">
      <alignment horizontal="center" wrapText="1"/>
      <protection/>
    </xf>
    <xf numFmtId="0" fontId="131" fillId="33" borderId="100" xfId="33" applyFont="1" applyFill="1" applyBorder="1" applyAlignment="1" applyProtection="1">
      <alignment wrapText="1"/>
      <protection/>
    </xf>
    <xf numFmtId="0" fontId="131" fillId="33" borderId="101" xfId="33" applyFont="1" applyFill="1" applyBorder="1" applyAlignment="1" applyProtection="1">
      <alignment wrapText="1"/>
      <protection/>
    </xf>
    <xf numFmtId="0" fontId="131" fillId="33" borderId="22" xfId="38" applyFont="1" applyFill="1" applyBorder="1" applyAlignment="1" applyProtection="1">
      <alignment vertical="center" wrapText="1"/>
      <protection/>
    </xf>
    <xf numFmtId="0" fontId="131" fillId="33" borderId="23" xfId="38" applyFont="1" applyFill="1" applyBorder="1" applyAlignment="1" applyProtection="1">
      <alignment vertical="center" wrapText="1"/>
      <protection/>
    </xf>
    <xf numFmtId="0" fontId="131" fillId="33" borderId="19" xfId="38" applyFont="1" applyFill="1" applyBorder="1" applyAlignment="1" applyProtection="1">
      <alignment horizontal="left" vertical="center"/>
      <protection/>
    </xf>
    <xf numFmtId="0" fontId="131" fillId="33" borderId="20" xfId="38" applyFont="1" applyFill="1" applyBorder="1" applyAlignment="1" applyProtection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/>
      <protection/>
    </xf>
    <xf numFmtId="0" fontId="131" fillId="33" borderId="20" xfId="38" applyFont="1" applyFill="1" applyBorder="1" applyAlignment="1" applyProtection="1" quotePrefix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 wrapText="1"/>
      <protection/>
    </xf>
    <xf numFmtId="0" fontId="131" fillId="33" borderId="20" xfId="38" applyFont="1" applyFill="1" applyBorder="1" applyAlignment="1" applyProtection="1" quotePrefix="1">
      <alignment horizontal="left" vertical="center" wrapText="1"/>
      <protection/>
    </xf>
    <xf numFmtId="0" fontId="131" fillId="33" borderId="19" xfId="33" applyFont="1" applyFill="1" applyBorder="1" applyAlignment="1" applyProtection="1">
      <alignment horizontal="left" vertical="center"/>
      <protection/>
    </xf>
    <xf numFmtId="0" fontId="131" fillId="33" borderId="20" xfId="33" applyFont="1" applyFill="1" applyBorder="1" applyAlignment="1" applyProtection="1">
      <alignment horizontal="left" vertical="center"/>
      <protection/>
    </xf>
    <xf numFmtId="0" fontId="131" fillId="33" borderId="19" xfId="33" applyFont="1" applyFill="1" applyBorder="1" applyAlignment="1" applyProtection="1">
      <alignment vertical="center" wrapText="1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1" fillId="33" borderId="19" xfId="33" applyFont="1" applyFill="1" applyBorder="1" applyAlignment="1" applyProtection="1">
      <alignment horizontal="left"/>
      <protection/>
    </xf>
    <xf numFmtId="0" fontId="131" fillId="33" borderId="20" xfId="33" applyFont="1" applyFill="1" applyBorder="1" applyAlignment="1" applyProtection="1">
      <alignment horizontal="left"/>
      <protection/>
    </xf>
    <xf numFmtId="0" fontId="157" fillId="46" borderId="90" xfId="33" applyFont="1" applyFill="1" applyBorder="1" applyAlignment="1" applyProtection="1">
      <alignment horizontal="center" vertical="center"/>
      <protection/>
    </xf>
    <xf numFmtId="0" fontId="157" fillId="46" borderId="92" xfId="33" applyFont="1" applyFill="1" applyBorder="1" applyAlignment="1" applyProtection="1">
      <alignment horizontal="center" vertical="center"/>
      <protection/>
    </xf>
    <xf numFmtId="0" fontId="157" fillId="46" borderId="102" xfId="33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26" borderId="80" xfId="33" applyFont="1" applyFill="1" applyBorder="1" applyAlignment="1" applyProtection="1">
      <alignment vertical="center" wrapText="1"/>
      <protection/>
    </xf>
    <xf numFmtId="0" fontId="159" fillId="26" borderId="19" xfId="33" applyFont="1" applyFill="1" applyBorder="1" applyAlignment="1" applyProtection="1">
      <alignment vertical="center" wrapText="1"/>
      <protection/>
    </xf>
    <xf numFmtId="0" fontId="159" fillId="26" borderId="40" xfId="33" applyFont="1" applyFill="1" applyBorder="1" applyAlignment="1" applyProtection="1">
      <alignment vertical="center" wrapText="1"/>
      <protection/>
    </xf>
    <xf numFmtId="0" fontId="160" fillId="35" borderId="90" xfId="33" applyFont="1" applyFill="1" applyBorder="1" applyAlignment="1" applyProtection="1">
      <alignment horizontal="center" vertical="center" wrapText="1"/>
      <protection/>
    </xf>
    <xf numFmtId="0" fontId="160" fillId="35" borderId="92" xfId="33" applyFont="1" applyFill="1" applyBorder="1" applyAlignment="1" applyProtection="1">
      <alignment horizontal="center" vertical="center" wrapText="1"/>
      <protection/>
    </xf>
    <xf numFmtId="0" fontId="160" fillId="35" borderId="102" xfId="33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64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1193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zoomScale="80" zoomScaleNormal="80" zoomScalePageLayoutView="0" workbookViewId="0" topLeftCell="A16">
      <selection activeCell="E8" sqref="E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ht="42" customHeight="1" thickBot="1">
      <c r="A3" s="340" t="s">
        <v>1304</v>
      </c>
      <c r="B3" s="341"/>
      <c r="C3" s="341"/>
      <c r="D3" s="341"/>
      <c r="E3" s="341"/>
      <c r="F3" s="341"/>
      <c r="G3" s="341"/>
      <c r="H3" s="341"/>
      <c r="I3" s="341"/>
      <c r="J3" s="342"/>
    </row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34" t="s">
        <v>960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43982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1201</v>
      </c>
      <c r="H11" s="336"/>
      <c r="I11" s="336"/>
      <c r="J11" s="336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2945.98</v>
      </c>
      <c r="E24" s="251">
        <f aca="true" t="shared" si="3" ref="E24:J24">+E25+E27</f>
        <v>28817.82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2945.98</v>
      </c>
      <c r="E25" s="247">
        <f>+'Funct. 1'!E25+'Funct. 2'!E25+'Funct. 3'!E25+'Funct. 4'!E25+'Funct. 5'!E25+'Funct. 6'!E25+'Funct. 7'!E25+'Funct. 8'!E25</f>
        <v>28817.82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20000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0</v>
      </c>
      <c r="E36" s="257">
        <f>+'Funct. 1'!E36+'Funct. 2'!E36+'Funct. 3'!E36+'Funct. 4'!E36+'Funct. 5'!E36+'Funct. 6'!E36+'Funct. 7'!E36+'Funct. 8'!E36</f>
        <v>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2945.98</v>
      </c>
      <c r="E38" s="291">
        <f t="shared" si="5"/>
        <v>28817.82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33" t="s">
        <v>1233</v>
      </c>
      <c r="E41" s="334"/>
      <c r="F41" s="335"/>
      <c r="G41" s="336" t="s">
        <v>1201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68">
        <f>+'Funct. 1'!D43+'Funct. 2'!D43+'Funct. 3'!D43+'Funct. 4'!D43+'Funct. 5'!D43+'Funct. 6'!D43+'Funct. 7'!D43+'Funct. 8'!D43</f>
        <v>0</v>
      </c>
      <c r="E43" s="169">
        <f>+'Funct. 1'!E43+'Funct. 2'!E43+'Funct. 3'!E43+'Funct. 4'!E43+'Funct. 5'!E43+'Funct. 6'!E43+'Funct. 7'!E43+'Funct. 8'!E43</f>
        <v>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21" t="s">
        <v>1</v>
      </c>
      <c r="C44" s="322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23" t="s">
        <v>2</v>
      </c>
      <c r="C45" s="324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25" t="s">
        <v>3</v>
      </c>
      <c r="C46" s="326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21" t="s">
        <v>4</v>
      </c>
      <c r="C47" s="322"/>
      <c r="D47" s="141">
        <f>+'Funct. 1'!D47+'Funct. 2'!D47+'Funct. 3'!D47+'Funct. 4'!D47+'Funct. 5'!D47+'Funct. 6'!D47+'Funct. 7'!D47+'Funct. 8'!D47</f>
        <v>2945.98</v>
      </c>
      <c r="E47" s="143">
        <f>+'Funct. 1'!E47+'Funct. 2'!E47+'Funct. 3'!E47+'Funct. 4'!E47+'Funct. 5'!E47+'Funct. 6'!E47+'Funct. 7'!E47+'Funct. 8'!E47</f>
        <v>8817.82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0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2734.06</v>
      </c>
      <c r="E52" s="178">
        <f>+'Funct. 1'!E52+'Funct. 2'!E52+'Funct. 3'!E52+'Funct. 4'!E52+'Funct. 5'!E52+'Funct. 6'!E52+'Funct. 7'!E52+'Funct. 8'!E52</f>
        <v>7605.82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0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110.32</v>
      </c>
      <c r="E53" s="178">
        <f>+'Funct. 1'!E53+'Funct. 2'!E53+'Funct. 3'!E53+'Funct. 4'!E53+'Funct. 5'!E53+'Funct. 6'!E53+'Funct. 7'!E53+'Funct. 8'!E53</f>
        <v>652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0</v>
      </c>
      <c r="E54" s="178">
        <f>+'Funct. 1'!E54+'Funct. 2'!E54+'Funct. 3'!E54+'Funct. 4'!E54+'Funct. 5'!E54+'Funct. 6'!E54+'Funct. 7'!E54+'Funct. 8'!E54</f>
        <v>560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101.6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7" t="s">
        <v>22</v>
      </c>
      <c r="C65" s="328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7" t="s">
        <v>23</v>
      </c>
      <c r="C66" s="328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7" t="s">
        <v>24</v>
      </c>
      <c r="C67" s="328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7" t="s">
        <v>25</v>
      </c>
      <c r="C68" s="328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29" t="s">
        <v>26</v>
      </c>
      <c r="C69" s="330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29" t="s">
        <v>27</v>
      </c>
      <c r="C70" s="330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29" t="s">
        <v>28</v>
      </c>
      <c r="C71" s="330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7" t="s">
        <v>29</v>
      </c>
      <c r="C72" s="328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7" t="s">
        <v>35</v>
      </c>
      <c r="C78" s="328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20000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7" t="s">
        <v>36</v>
      </c>
      <c r="C79" s="328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7" t="s">
        <v>37</v>
      </c>
      <c r="C80" s="328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29" t="s">
        <v>38</v>
      </c>
      <c r="C81" s="330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7" t="s">
        <v>39</v>
      </c>
      <c r="C82" s="328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1" t="s">
        <v>40</v>
      </c>
      <c r="C83" s="332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1" t="s">
        <v>41</v>
      </c>
      <c r="C84" s="332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1" t="s">
        <v>42</v>
      </c>
      <c r="C85" s="332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1" t="s">
        <v>43</v>
      </c>
      <c r="C86" s="332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7" t="s">
        <v>44</v>
      </c>
      <c r="C87" s="328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2945.98</v>
      </c>
      <c r="E90" s="242">
        <f aca="true" t="shared" si="7" ref="E90:J90">SUM(E43,E44,E45,E46,E47,E65,E66,E67,E68,E69,E70,E71,E72,E73,E74,E75,E76,E77,E78,E79,E80,E81,E82,E83,E84,E85,E86,E87,E88)</f>
        <v>28817.82</v>
      </c>
      <c r="F90" s="243">
        <f t="shared" si="7"/>
        <v>0</v>
      </c>
      <c r="G90" s="244">
        <f t="shared" si="7"/>
        <v>0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D11:F11"/>
    <mergeCell ref="G11:J11"/>
    <mergeCell ref="A5:C5"/>
    <mergeCell ref="A2:J2"/>
    <mergeCell ref="D41:F41"/>
    <mergeCell ref="G41:J41"/>
    <mergeCell ref="A3:J3"/>
    <mergeCell ref="B88:C88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85:C85"/>
    <mergeCell ref="B86:C86"/>
    <mergeCell ref="B87:C87"/>
    <mergeCell ref="B69:C69"/>
    <mergeCell ref="B70:C70"/>
    <mergeCell ref="B71:C71"/>
    <mergeCell ref="B72:C72"/>
    <mergeCell ref="B74:C74"/>
    <mergeCell ref="B75:C75"/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0">
      <selection activeCell="E26" sqref="E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1200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8304.25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>
        <v>8304.25</v>
      </c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8304.25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8304.25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7092.25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>
        <v>652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>
        <v>560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8304.25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79">
      <selection activeCell="D10" sqref="D10:J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1199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14">
      <selection activeCell="E26" sqref="E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1198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2176.04</v>
      </c>
      <c r="E24" s="251">
        <f aca="true" t="shared" si="3" ref="E24:J24">+E25+E27</f>
        <v>513.57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2176.04</v>
      </c>
      <c r="E25" s="307">
        <v>513.57</v>
      </c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2176.04</v>
      </c>
      <c r="E38" s="291">
        <f t="shared" si="5"/>
        <v>513.57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2176.04</v>
      </c>
      <c r="E47" s="143">
        <f aca="true" t="shared" si="7" ref="E47:J47">+SUM(E48:E64)</f>
        <v>513.57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1964.12</v>
      </c>
      <c r="E52" s="144">
        <v>513.57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>
        <v>110.32</v>
      </c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>
        <v>101.6</v>
      </c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2176.04</v>
      </c>
      <c r="E90" s="242">
        <f aca="true" t="shared" si="8" ref="E90:J90">SUM(E43,E44,E45,E46,E47,E65,E66,E67,E68,E69,E70,E71,E72,E73,E74,E75,E76,E77,E78,E79,E80,E81,E82,E83,E84,E85,E86,E87,E88)</f>
        <v>513.57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tabSelected="1" zoomScale="80" zoomScaleNormal="80" zoomScalePageLayoutView="0" workbookViewId="0" topLeftCell="A31">
      <selection activeCell="G27" sqref="G2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1197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20000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>
        <v>20000</v>
      </c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>
        <v>20000</v>
      </c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20000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>
        <v>20000</v>
      </c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20000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25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1196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748.94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748.94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748.94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748.94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748.94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748.94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25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1195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9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1194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Тутракан</v>
      </c>
      <c r="B5" s="338"/>
      <c r="C5" s="339"/>
      <c r="D5" s="133" t="s">
        <v>1181</v>
      </c>
      <c r="E5" s="175" t="str">
        <f>RECAP!E5</f>
        <v>6907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21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21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21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21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21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21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V. Y.</cp:lastModifiedBy>
  <cp:lastPrinted>2020-05-27T07:01:11Z</cp:lastPrinted>
  <dcterms:created xsi:type="dcterms:W3CDTF">2020-05-21T16:55:48Z</dcterms:created>
  <dcterms:modified xsi:type="dcterms:W3CDTF">2020-06-09T12:05:17Z</dcterms:modified>
  <cp:category/>
  <cp:version/>
  <cp:contentType/>
  <cp:contentStatus/>
</cp:coreProperties>
</file>